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fs4\国体\カ　各大会対応(開催県)\ソ　総合成績・競技記録関係\第78回\78冬（スケート・アイホ）\"/>
    </mc:Choice>
  </mc:AlternateContent>
  <xr:revisionPtr revIDLastSave="0" documentId="13_ncr:1_{BE3C82B7-716A-46E3-BCE2-500D3A17838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第78回大会（スケート・アイホ）" sheetId="2" r:id="rId1"/>
  </sheets>
  <definedNames>
    <definedName name="_xlnm.Print_Area" localSheetId="0">'第78回大会（スケート・アイホ）'!$A$1:$N$54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8" i="2"/>
  <c r="J43" i="2"/>
  <c r="J9" i="2"/>
  <c r="N55" i="2" l="1"/>
  <c r="M55" i="2"/>
  <c r="I55" i="2"/>
  <c r="F55" i="2"/>
  <c r="K54" i="2"/>
  <c r="K53" i="2"/>
  <c r="L53" i="2" s="1"/>
  <c r="K52" i="2"/>
  <c r="K51" i="2"/>
  <c r="L51" i="2" s="1"/>
  <c r="K50" i="2"/>
  <c r="K49" i="2"/>
  <c r="L49" i="2" s="1"/>
  <c r="K48" i="2"/>
  <c r="K47" i="2"/>
  <c r="K46" i="2"/>
  <c r="L46" i="2" s="1"/>
  <c r="K45" i="2"/>
  <c r="K44" i="2"/>
  <c r="L44" i="2" s="1"/>
  <c r="K43" i="2"/>
  <c r="K42" i="2"/>
  <c r="L42" i="2" s="1"/>
  <c r="K41" i="2"/>
  <c r="K40" i="2"/>
  <c r="K39" i="2"/>
  <c r="K38" i="2"/>
  <c r="K37" i="2"/>
  <c r="L37" i="2" s="1"/>
  <c r="K36" i="2"/>
  <c r="K35" i="2"/>
  <c r="K34" i="2"/>
  <c r="K33" i="2"/>
  <c r="K32" i="2"/>
  <c r="K31" i="2"/>
  <c r="K30" i="2"/>
  <c r="L30" i="2" s="1"/>
  <c r="K29" i="2"/>
  <c r="K28" i="2"/>
  <c r="K27" i="2"/>
  <c r="L27" i="2" s="1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L22" i="2" l="1"/>
  <c r="L14" i="2"/>
  <c r="L48" i="2"/>
  <c r="L36" i="2"/>
  <c r="L13" i="2"/>
  <c r="L21" i="2"/>
  <c r="L29" i="2"/>
  <c r="L52" i="2"/>
  <c r="L31" i="2"/>
  <c r="L39" i="2"/>
  <c r="L54" i="2"/>
  <c r="L47" i="2"/>
  <c r="L38" i="2"/>
  <c r="L15" i="2"/>
  <c r="L9" i="2"/>
  <c r="L17" i="2"/>
  <c r="L25" i="2"/>
  <c r="L33" i="2"/>
  <c r="L41" i="2"/>
  <c r="L10" i="2"/>
  <c r="L18" i="2"/>
  <c r="L26" i="2"/>
  <c r="L34" i="2"/>
  <c r="L45" i="2"/>
  <c r="L23" i="2"/>
  <c r="L11" i="2"/>
  <c r="L19" i="2"/>
  <c r="L35" i="2"/>
  <c r="L43" i="2"/>
  <c r="L50" i="2"/>
  <c r="K55" i="2"/>
  <c r="L8" i="2"/>
  <c r="L12" i="2"/>
  <c r="L16" i="2"/>
  <c r="L20" i="2"/>
  <c r="L24" i="2"/>
  <c r="L28" i="2"/>
  <c r="L32" i="2"/>
  <c r="L40" i="2"/>
  <c r="J23" i="2" l="1"/>
  <c r="J51" i="2"/>
  <c r="J54" i="2"/>
  <c r="J27" i="2"/>
  <c r="J41" i="2"/>
  <c r="J28" i="2"/>
  <c r="J11" i="2"/>
  <c r="J21" i="2"/>
  <c r="J42" i="2"/>
  <c r="J17" i="2"/>
  <c r="J53" i="2"/>
  <c r="J33" i="2"/>
  <c r="J49" i="2"/>
  <c r="J22" i="2"/>
  <c r="J19" i="2"/>
  <c r="J50" i="2"/>
  <c r="J45" i="2"/>
  <c r="J15" i="2"/>
  <c r="J24" i="2"/>
  <c r="J39" i="2"/>
  <c r="J52" i="2"/>
  <c r="J10" i="2"/>
  <c r="J18" i="2"/>
  <c r="J32" i="2"/>
  <c r="J12" i="2"/>
  <c r="J14" i="2"/>
  <c r="J36" i="2"/>
  <c r="J13" i="2"/>
  <c r="J20" i="2"/>
  <c r="J44" i="2"/>
  <c r="J31" i="2"/>
  <c r="J30" i="2"/>
  <c r="J47" i="2"/>
  <c r="J26" i="2"/>
  <c r="J37" i="2"/>
  <c r="J16" i="2"/>
  <c r="J40" i="2"/>
  <c r="J46" i="2"/>
  <c r="J48" i="2"/>
  <c r="J29" i="2"/>
  <c r="J34" i="2"/>
  <c r="J8" i="2"/>
  <c r="J55" i="2" s="1"/>
  <c r="H55" i="2"/>
  <c r="J35" i="2"/>
  <c r="J25" i="2"/>
  <c r="J38" i="2"/>
  <c r="G20" i="2"/>
  <c r="C20" i="2"/>
  <c r="G44" i="2"/>
  <c r="C44" i="2" s="1"/>
  <c r="G54" i="2"/>
  <c r="C54" i="2" s="1"/>
  <c r="G29" i="2"/>
  <c r="C29" i="2" s="1"/>
  <c r="G31" i="2"/>
  <c r="C31" i="2" s="1"/>
  <c r="G32" i="2"/>
  <c r="C32" i="2" s="1"/>
  <c r="G13" i="2"/>
  <c r="C13" i="2"/>
  <c r="G35" i="2"/>
  <c r="C35" i="2" s="1"/>
  <c r="G36" i="2"/>
  <c r="C36" i="2" s="1"/>
  <c r="G17" i="2"/>
  <c r="C17" i="2" s="1"/>
  <c r="G50" i="2"/>
  <c r="C50" i="2" s="1"/>
  <c r="G40" i="2"/>
  <c r="C40" i="2" s="1"/>
  <c r="G24" i="2"/>
  <c r="C24" i="2" s="1"/>
  <c r="G41" i="2"/>
  <c r="C41" i="2" s="1"/>
  <c r="G48" i="2"/>
  <c r="C48" i="2" s="1"/>
  <c r="G47" i="2"/>
  <c r="C47" i="2" s="1"/>
  <c r="G18" i="2"/>
  <c r="C18" i="2"/>
  <c r="G46" i="2"/>
  <c r="C46" i="2" s="1"/>
  <c r="G19" i="2"/>
  <c r="C19" i="2" s="1"/>
  <c r="G49" i="2"/>
  <c r="C49" i="2" s="1"/>
  <c r="G43" i="2"/>
  <c r="C43" i="2" s="1"/>
  <c r="G25" i="2"/>
  <c r="C25" i="2" s="1"/>
  <c r="G34" i="2"/>
  <c r="C34" i="2" s="1"/>
  <c r="G27" i="2"/>
  <c r="C27" i="2" s="1"/>
  <c r="G33" i="2"/>
  <c r="C33" i="2" s="1"/>
  <c r="G21" i="2"/>
  <c r="C21" i="2" s="1"/>
  <c r="G16" i="2"/>
  <c r="C16" i="2" s="1"/>
  <c r="G53" i="2"/>
  <c r="C53" i="2" s="1"/>
  <c r="G39" i="2"/>
  <c r="C39" i="2"/>
  <c r="G51" i="2"/>
  <c r="C51" i="2" s="1"/>
  <c r="G12" i="2"/>
  <c r="C12" i="2" s="1"/>
  <c r="G52" i="2"/>
  <c r="C52" i="2" s="1"/>
  <c r="G45" i="2"/>
  <c r="C45" i="2" s="1"/>
  <c r="G38" i="2"/>
  <c r="C38" i="2" s="1"/>
  <c r="G26" i="2"/>
  <c r="C26" i="2"/>
  <c r="G28" i="2"/>
  <c r="C28" i="2" s="1"/>
  <c r="G9" i="2"/>
  <c r="C9" i="2" s="1"/>
  <c r="G42" i="2"/>
  <c r="C42" i="2" s="1"/>
  <c r="G14" i="2"/>
  <c r="C14" i="2" s="1"/>
  <c r="G11" i="2"/>
  <c r="C11" i="2" s="1"/>
  <c r="G23" i="2"/>
  <c r="C23" i="2" s="1"/>
  <c r="G37" i="2"/>
  <c r="C37" i="2" s="1"/>
  <c r="G22" i="2"/>
  <c r="C22" i="2" s="1"/>
  <c r="G15" i="2"/>
  <c r="C15" i="2" s="1"/>
  <c r="G10" i="2"/>
  <c r="C10" i="2" s="1"/>
  <c r="G30" i="2"/>
  <c r="C30" i="2"/>
  <c r="G8" i="2"/>
  <c r="E55" i="2"/>
  <c r="D30" i="2" l="1"/>
  <c r="D23" i="2"/>
  <c r="D20" i="2"/>
  <c r="D33" i="2"/>
  <c r="D39" i="2"/>
  <c r="D27" i="2"/>
  <c r="D18" i="2"/>
  <c r="D40" i="2"/>
  <c r="D11" i="2"/>
  <c r="D50" i="2"/>
  <c r="D13" i="2"/>
  <c r="D42" i="2"/>
  <c r="D17" i="2"/>
  <c r="D14" i="2"/>
  <c r="D38" i="2"/>
  <c r="D45" i="2"/>
  <c r="D36" i="2"/>
  <c r="D31" i="2"/>
  <c r="D24" i="2"/>
  <c r="D10" i="2"/>
  <c r="D47" i="2"/>
  <c r="D52" i="2"/>
  <c r="D43" i="2"/>
  <c r="D48" i="2"/>
  <c r="D29" i="2"/>
  <c r="D34" i="2"/>
  <c r="D53" i="2"/>
  <c r="D15" i="2"/>
  <c r="D9" i="2"/>
  <c r="D22" i="2"/>
  <c r="D12" i="2"/>
  <c r="D49" i="2"/>
  <c r="D35" i="2"/>
  <c r="D54" i="2"/>
  <c r="D46" i="2"/>
  <c r="D25" i="2"/>
  <c r="D41" i="2"/>
  <c r="D8" i="2"/>
  <c r="D16" i="2"/>
  <c r="D32" i="2"/>
  <c r="D26" i="2"/>
  <c r="D37" i="2"/>
  <c r="D28" i="2"/>
  <c r="D51" i="2"/>
  <c r="D21" i="2"/>
  <c r="D19" i="2"/>
  <c r="D44" i="2"/>
  <c r="G55" i="2"/>
</calcChain>
</file>

<file path=xl/sharedStrings.xml><?xml version="1.0" encoding="utf-8"?>
<sst xmlns="http://schemas.openxmlformats.org/spreadsheetml/2006/main" count="69" uniqueCount="61">
  <si>
    <t>【参考】</t>
  </si>
  <si>
    <t>番号</t>
  </si>
  <si>
    <t>都道府県</t>
  </si>
  <si>
    <t>男女総合成績（天皇杯）</t>
  </si>
  <si>
    <t>女子総合成績（皇后杯）</t>
  </si>
  <si>
    <t>得点合計</t>
  </si>
  <si>
    <t>順　　位</t>
  </si>
  <si>
    <t>スケート</t>
  </si>
  <si>
    <t>アイスホッケー</t>
  </si>
  <si>
    <t>競技得点</t>
  </si>
  <si>
    <t>参加得点</t>
  </si>
  <si>
    <t>合　　計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</si>
  <si>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</si>
  <si>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</si>
  <si>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</si>
  <si>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</si>
  <si>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</si>
  <si>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</si>
  <si>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</si>
  <si>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</si>
  <si>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</si>
  <si>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</si>
  <si>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</si>
  <si>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</si>
  <si>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</si>
  <si>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</si>
  <si>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山 梨 県</t>
  </si>
  <si>
    <t>新 潟 県</t>
  </si>
  <si>
    <t>長 野 県</t>
  </si>
  <si>
    <t>富 山 県</t>
  </si>
  <si>
    <t>石 川 県</t>
  </si>
  <si>
    <t>福 井 県</t>
  </si>
  <si>
    <t>静 岡 県</t>
  </si>
  <si>
    <t>愛 知 県</t>
  </si>
  <si>
    <t>三 重 県</t>
  </si>
  <si>
    <t>岐 阜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</si>
  <si>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</si>
  <si>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</si>
  <si>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</si>
  <si>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</si>
  <si>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</si>
  <si>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</si>
  <si>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</si>
  <si>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</si>
  <si>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</si>
  <si>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</si>
  <si>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</si>
  <si>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香 川 県</t>
  </si>
  <si>
    <t>徳 島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</si>
  <si>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</si>
  <si>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</si>
  <si>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</si>
  <si>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</si>
  <si>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</si>
  <si>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</si>
  <si>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</si>
  <si>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</si>
  <si>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</si>
  <si>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</si>
  <si>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合計</t>
  </si>
  <si>
    <t>第78回国民スポーツ大会冬季大会スケート競技会・アイスホッケー競技会
都道府県別総合成績一覧表</t>
    <rPh sb="0" eb="1">
      <t>ダイ</t>
    </rPh>
    <rPh sb="3" eb="4">
      <t>カイ</t>
    </rPh>
    <rPh sb="4" eb="6">
      <t>コクミン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</si>
</sst>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ＭＳ Ｐゴシック"/>
    </font>
    <font>
      <b/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7" xfId="0" applyBorder="1" applyAlignment="1">
      <alignment vertic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9759-09ED-4DCF-89B4-A419D53AA178}">
  <sheetPr>
    <pageSetUpPr fitToPage="1"/>
  </sheetPr>
  <dimension ref="A1:N56"/>
  <sheetViews>
    <sheetView tabSelected="1" view="pageBreakPreview" zoomScale="115" zoomScaleNormal="100" zoomScaleSheetLayoutView="115" workbookViewId="0">
      <selection activeCell="O46" sqref="O46"/>
    </sheetView>
  </sheetViews>
  <sheetFormatPr defaultRowHeight="13.5" customHeight="1" x14ac:dyDescent="0.25"/>
  <cols>
    <col min="1" max="1" width="5.265625" style="1" customWidth="1"/>
    <col min="2" max="2" width="9.73046875" style="2" customWidth="1"/>
    <col min="3" max="4" width="5.73046875" style="1" customWidth="1"/>
    <col min="5" max="10" width="6.265625" style="1" customWidth="1"/>
    <col min="11" max="12" width="5.73046875" style="1" customWidth="1"/>
    <col min="13" max="14" width="6.265625" style="1" customWidth="1"/>
  </cols>
  <sheetData>
    <row r="1" spans="1:14" ht="37.5" customHeight="1" x14ac:dyDescent="0.25">
      <c r="A1" s="44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2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4.25" customHeight="1" thickBot="1" x14ac:dyDescent="0.3"/>
    <row r="5" spans="1:14" ht="14.25" customHeight="1" thickTop="1" x14ac:dyDescent="0.25">
      <c r="A5" s="47" t="s">
        <v>1</v>
      </c>
      <c r="B5" s="50" t="s">
        <v>2</v>
      </c>
      <c r="C5" s="52" t="s">
        <v>3</v>
      </c>
      <c r="D5" s="53"/>
      <c r="E5" s="53"/>
      <c r="F5" s="53"/>
      <c r="G5" s="53"/>
      <c r="H5" s="53"/>
      <c r="I5" s="53"/>
      <c r="J5" s="54"/>
      <c r="K5" s="47" t="s">
        <v>4</v>
      </c>
      <c r="L5" s="55"/>
      <c r="M5" s="55"/>
      <c r="N5" s="50"/>
    </row>
    <row r="6" spans="1:14" ht="13.5" customHeight="1" x14ac:dyDescent="0.25">
      <c r="A6" s="48"/>
      <c r="B6" s="41"/>
      <c r="C6" s="36" t="s">
        <v>5</v>
      </c>
      <c r="D6" s="56" t="s">
        <v>6</v>
      </c>
      <c r="E6" s="58" t="s">
        <v>7</v>
      </c>
      <c r="F6" s="59"/>
      <c r="G6" s="60"/>
      <c r="H6" s="58" t="s">
        <v>8</v>
      </c>
      <c r="I6" s="59"/>
      <c r="J6" s="61"/>
      <c r="K6" s="36" t="s">
        <v>5</v>
      </c>
      <c r="L6" s="38" t="s">
        <v>6</v>
      </c>
      <c r="M6" s="40" t="s">
        <v>7</v>
      </c>
      <c r="N6" s="41"/>
    </row>
    <row r="7" spans="1:14" ht="60" customHeight="1" thickBot="1" x14ac:dyDescent="0.3">
      <c r="A7" s="49"/>
      <c r="B7" s="51"/>
      <c r="C7" s="37"/>
      <c r="D7" s="57"/>
      <c r="E7" s="24" t="s">
        <v>9</v>
      </c>
      <c r="F7" s="25" t="s">
        <v>10</v>
      </c>
      <c r="G7" s="26" t="s">
        <v>11</v>
      </c>
      <c r="H7" s="24" t="s">
        <v>9</v>
      </c>
      <c r="I7" s="27" t="s">
        <v>10</v>
      </c>
      <c r="J7" s="28" t="s">
        <v>11</v>
      </c>
      <c r="K7" s="37"/>
      <c r="L7" s="39"/>
      <c r="M7" s="25" t="s">
        <v>9</v>
      </c>
      <c r="N7" s="28" t="s">
        <v>10</v>
      </c>
    </row>
    <row r="8" spans="1:14" ht="14.25" customHeight="1" thickTop="1" x14ac:dyDescent="0.25">
      <c r="A8" s="5">
        <v>1</v>
      </c>
      <c r="B8" s="6" t="s">
        <v>12</v>
      </c>
      <c r="C8" s="5">
        <f>SUM(G8,J8)</f>
        <v>284</v>
      </c>
      <c r="D8" s="7">
        <f t="shared" ref="D8:D54" si="0">IF(C8=0,"",RANK(C8,$C$8:$C$54))</f>
        <v>1</v>
      </c>
      <c r="E8" s="8">
        <v>184</v>
      </c>
      <c r="F8" s="9">
        <v>10</v>
      </c>
      <c r="G8" s="10">
        <f t="shared" ref="G8:G54" si="1">IF(CONCATENATE(E8,F8)="","",SUM(E8:F8))</f>
        <v>194</v>
      </c>
      <c r="H8" s="8">
        <v>80</v>
      </c>
      <c r="I8" s="7">
        <v>10</v>
      </c>
      <c r="J8" s="11">
        <f t="shared" ref="J8:J54" si="2">IF(CONCATENATE(H8,I8)="","",SUM(H8:I8))</f>
        <v>90</v>
      </c>
      <c r="K8" s="5">
        <f t="shared" ref="K8:K54" si="3">SUM(M8:N8)</f>
        <v>94</v>
      </c>
      <c r="L8" s="9">
        <f t="shared" ref="L8:L54" si="4">IF(K8=0,"",RANK(K8,$K$8:$K$54))</f>
        <v>2</v>
      </c>
      <c r="M8" s="9">
        <v>84</v>
      </c>
      <c r="N8" s="11">
        <v>10</v>
      </c>
    </row>
    <row r="9" spans="1:14" ht="13.5" customHeight="1" x14ac:dyDescent="0.25">
      <c r="A9" s="12">
        <v>2</v>
      </c>
      <c r="B9" s="13" t="s">
        <v>13</v>
      </c>
      <c r="C9" s="12">
        <f t="shared" ref="C8:C54" si="5">SUM(G9,J9)</f>
        <v>123</v>
      </c>
      <c r="D9" s="7">
        <f t="shared" si="0"/>
        <v>7</v>
      </c>
      <c r="E9" s="14">
        <v>58</v>
      </c>
      <c r="F9" s="15">
        <v>10</v>
      </c>
      <c r="G9" s="10">
        <f t="shared" si="1"/>
        <v>68</v>
      </c>
      <c r="H9" s="14">
        <v>45</v>
      </c>
      <c r="I9" s="16">
        <v>10</v>
      </c>
      <c r="J9" s="11">
        <f>IF(CONCATENATE(H9,I9)="","",SUM(H9:I9))</f>
        <v>55</v>
      </c>
      <c r="K9" s="12">
        <f t="shared" si="3"/>
        <v>56</v>
      </c>
      <c r="L9" s="9">
        <f t="shared" si="4"/>
        <v>6</v>
      </c>
      <c r="M9" s="15">
        <v>46</v>
      </c>
      <c r="N9" s="17">
        <v>10</v>
      </c>
    </row>
    <row r="10" spans="1:14" ht="13.5" customHeight="1" x14ac:dyDescent="0.25">
      <c r="A10" s="12">
        <v>3</v>
      </c>
      <c r="B10" s="13" t="s">
        <v>14</v>
      </c>
      <c r="C10" s="12">
        <f t="shared" si="5"/>
        <v>49</v>
      </c>
      <c r="D10" s="7">
        <f t="shared" si="0"/>
        <v>18</v>
      </c>
      <c r="E10" s="14">
        <v>29</v>
      </c>
      <c r="F10" s="15">
        <v>10</v>
      </c>
      <c r="G10" s="10">
        <f t="shared" si="1"/>
        <v>39</v>
      </c>
      <c r="H10" s="14">
        <v>0</v>
      </c>
      <c r="I10" s="16">
        <v>10</v>
      </c>
      <c r="J10" s="11">
        <f t="shared" si="2"/>
        <v>10</v>
      </c>
      <c r="K10" s="12">
        <f t="shared" si="3"/>
        <v>31</v>
      </c>
      <c r="L10" s="9">
        <f t="shared" si="4"/>
        <v>13</v>
      </c>
      <c r="M10" s="15">
        <v>21</v>
      </c>
      <c r="N10" s="17">
        <v>10</v>
      </c>
    </row>
    <row r="11" spans="1:14" ht="13.5" customHeight="1" x14ac:dyDescent="0.25">
      <c r="A11" s="12">
        <v>4</v>
      </c>
      <c r="B11" s="13" t="s">
        <v>15</v>
      </c>
      <c r="C11" s="12">
        <f t="shared" si="5"/>
        <v>40</v>
      </c>
      <c r="D11" s="7">
        <f t="shared" si="0"/>
        <v>20</v>
      </c>
      <c r="E11" s="14">
        <v>10</v>
      </c>
      <c r="F11" s="15">
        <v>10</v>
      </c>
      <c r="G11" s="10">
        <f t="shared" si="1"/>
        <v>20</v>
      </c>
      <c r="H11" s="14">
        <v>10</v>
      </c>
      <c r="I11" s="16">
        <v>10</v>
      </c>
      <c r="J11" s="11">
        <f t="shared" si="2"/>
        <v>20</v>
      </c>
      <c r="K11" s="12">
        <f t="shared" si="3"/>
        <v>11</v>
      </c>
      <c r="L11" s="9">
        <f t="shared" si="4"/>
        <v>24</v>
      </c>
      <c r="M11" s="15">
        <v>1</v>
      </c>
      <c r="N11" s="17">
        <v>10</v>
      </c>
    </row>
    <row r="12" spans="1:14" ht="13.5" customHeight="1" x14ac:dyDescent="0.25">
      <c r="A12" s="12">
        <v>5</v>
      </c>
      <c r="B12" s="13" t="s">
        <v>16</v>
      </c>
      <c r="C12" s="12">
        <f t="shared" si="5"/>
        <v>26</v>
      </c>
      <c r="D12" s="7">
        <f t="shared" si="0"/>
        <v>25</v>
      </c>
      <c r="E12" s="14">
        <v>6</v>
      </c>
      <c r="F12" s="15">
        <v>10</v>
      </c>
      <c r="G12" s="10">
        <f t="shared" si="1"/>
        <v>16</v>
      </c>
      <c r="H12" s="14">
        <v>0</v>
      </c>
      <c r="I12" s="16">
        <v>10</v>
      </c>
      <c r="J12" s="11">
        <f t="shared" si="2"/>
        <v>10</v>
      </c>
      <c r="K12" s="12">
        <f t="shared" si="3"/>
        <v>10</v>
      </c>
      <c r="L12" s="9">
        <f t="shared" si="4"/>
        <v>25</v>
      </c>
      <c r="M12" s="15">
        <v>0</v>
      </c>
      <c r="N12" s="17">
        <v>10</v>
      </c>
    </row>
    <row r="13" spans="1:14" ht="13.5" customHeight="1" x14ac:dyDescent="0.25">
      <c r="A13" s="12">
        <v>6</v>
      </c>
      <c r="B13" s="13" t="s">
        <v>17</v>
      </c>
      <c r="C13" s="12">
        <f t="shared" si="5"/>
        <v>117</v>
      </c>
      <c r="D13" s="7">
        <f t="shared" si="0"/>
        <v>8</v>
      </c>
      <c r="E13" s="14">
        <v>97</v>
      </c>
      <c r="F13" s="15">
        <v>10</v>
      </c>
      <c r="G13" s="10">
        <f t="shared" si="1"/>
        <v>107</v>
      </c>
      <c r="H13" s="14">
        <v>0</v>
      </c>
      <c r="I13" s="16">
        <v>10</v>
      </c>
      <c r="J13" s="11">
        <f t="shared" si="2"/>
        <v>10</v>
      </c>
      <c r="K13" s="12">
        <f t="shared" si="3"/>
        <v>80</v>
      </c>
      <c r="L13" s="9">
        <f t="shared" si="4"/>
        <v>4</v>
      </c>
      <c r="M13" s="15">
        <v>70</v>
      </c>
      <c r="N13" s="17">
        <v>10</v>
      </c>
    </row>
    <row r="14" spans="1:14" ht="13.5" customHeight="1" x14ac:dyDescent="0.25">
      <c r="A14" s="12">
        <v>7</v>
      </c>
      <c r="B14" s="13" t="s">
        <v>18</v>
      </c>
      <c r="C14" s="12">
        <f t="shared" si="5"/>
        <v>23</v>
      </c>
      <c r="D14" s="7">
        <f t="shared" si="0"/>
        <v>26</v>
      </c>
      <c r="E14" s="14">
        <v>3</v>
      </c>
      <c r="F14" s="15">
        <v>10</v>
      </c>
      <c r="G14" s="10">
        <f t="shared" si="1"/>
        <v>13</v>
      </c>
      <c r="H14" s="14">
        <v>0</v>
      </c>
      <c r="I14" s="16">
        <v>10</v>
      </c>
      <c r="J14" s="11">
        <f t="shared" si="2"/>
        <v>10</v>
      </c>
      <c r="K14" s="12">
        <f t="shared" si="3"/>
        <v>13</v>
      </c>
      <c r="L14" s="9">
        <f t="shared" si="4"/>
        <v>22</v>
      </c>
      <c r="M14" s="15">
        <v>3</v>
      </c>
      <c r="N14" s="17">
        <v>10</v>
      </c>
    </row>
    <row r="15" spans="1:14" ht="13.5" customHeight="1" x14ac:dyDescent="0.25">
      <c r="A15" s="12">
        <v>8</v>
      </c>
      <c r="B15" s="13" t="s">
        <v>19</v>
      </c>
      <c r="C15" s="12">
        <f t="shared" si="5"/>
        <v>23</v>
      </c>
      <c r="D15" s="7">
        <f t="shared" si="0"/>
        <v>26</v>
      </c>
      <c r="E15" s="14">
        <v>3</v>
      </c>
      <c r="F15" s="15">
        <v>10</v>
      </c>
      <c r="G15" s="10">
        <f t="shared" si="1"/>
        <v>13</v>
      </c>
      <c r="H15" s="14">
        <v>0</v>
      </c>
      <c r="I15" s="16">
        <v>10</v>
      </c>
      <c r="J15" s="11">
        <f t="shared" si="2"/>
        <v>10</v>
      </c>
      <c r="K15" s="12">
        <f t="shared" si="3"/>
        <v>13</v>
      </c>
      <c r="L15" s="9">
        <f t="shared" si="4"/>
        <v>22</v>
      </c>
      <c r="M15" s="15">
        <v>3</v>
      </c>
      <c r="N15" s="17">
        <v>10</v>
      </c>
    </row>
    <row r="16" spans="1:14" ht="13.5" customHeight="1" x14ac:dyDescent="0.25">
      <c r="A16" s="12">
        <v>9</v>
      </c>
      <c r="B16" s="13" t="s">
        <v>20</v>
      </c>
      <c r="C16" s="12">
        <f t="shared" si="5"/>
        <v>70</v>
      </c>
      <c r="D16" s="7">
        <f t="shared" si="0"/>
        <v>14</v>
      </c>
      <c r="E16" s="14">
        <v>20</v>
      </c>
      <c r="F16" s="15">
        <v>10</v>
      </c>
      <c r="G16" s="10">
        <f t="shared" si="1"/>
        <v>30</v>
      </c>
      <c r="H16" s="14">
        <v>30</v>
      </c>
      <c r="I16" s="16">
        <v>10</v>
      </c>
      <c r="J16" s="11">
        <f t="shared" si="2"/>
        <v>40</v>
      </c>
      <c r="K16" s="12">
        <f t="shared" si="3"/>
        <v>19</v>
      </c>
      <c r="L16" s="9">
        <f t="shared" si="4"/>
        <v>19</v>
      </c>
      <c r="M16" s="15">
        <v>9</v>
      </c>
      <c r="N16" s="17">
        <v>10</v>
      </c>
    </row>
    <row r="17" spans="1:14" ht="13.5" customHeight="1" x14ac:dyDescent="0.25">
      <c r="A17" s="12">
        <v>10</v>
      </c>
      <c r="B17" s="13" t="s">
        <v>21</v>
      </c>
      <c r="C17" s="12">
        <f t="shared" si="5"/>
        <v>117</v>
      </c>
      <c r="D17" s="7">
        <f t="shared" si="0"/>
        <v>8</v>
      </c>
      <c r="E17" s="14">
        <v>97</v>
      </c>
      <c r="F17" s="15">
        <v>10</v>
      </c>
      <c r="G17" s="10">
        <f t="shared" si="1"/>
        <v>107</v>
      </c>
      <c r="H17" s="14">
        <v>0</v>
      </c>
      <c r="I17" s="16">
        <v>10</v>
      </c>
      <c r="J17" s="11">
        <f t="shared" si="2"/>
        <v>10</v>
      </c>
      <c r="K17" s="12">
        <f t="shared" si="3"/>
        <v>34</v>
      </c>
      <c r="L17" s="9">
        <f t="shared" si="4"/>
        <v>12</v>
      </c>
      <c r="M17" s="15">
        <v>24</v>
      </c>
      <c r="N17" s="17">
        <v>10</v>
      </c>
    </row>
    <row r="18" spans="1:14" ht="13.5" customHeight="1" x14ac:dyDescent="0.25">
      <c r="A18" s="12">
        <v>11</v>
      </c>
      <c r="B18" s="13" t="s">
        <v>22</v>
      </c>
      <c r="C18" s="12">
        <f t="shared" si="5"/>
        <v>137</v>
      </c>
      <c r="D18" s="7">
        <f t="shared" si="0"/>
        <v>6</v>
      </c>
      <c r="E18" s="14">
        <v>67</v>
      </c>
      <c r="F18" s="15">
        <v>10</v>
      </c>
      <c r="G18" s="10">
        <f t="shared" si="1"/>
        <v>77</v>
      </c>
      <c r="H18" s="14">
        <v>50</v>
      </c>
      <c r="I18" s="16">
        <v>10</v>
      </c>
      <c r="J18" s="11">
        <f t="shared" si="2"/>
        <v>60</v>
      </c>
      <c r="K18" s="12">
        <f t="shared" si="3"/>
        <v>49</v>
      </c>
      <c r="L18" s="9">
        <f t="shared" si="4"/>
        <v>9</v>
      </c>
      <c r="M18" s="15">
        <v>39</v>
      </c>
      <c r="N18" s="17">
        <v>10</v>
      </c>
    </row>
    <row r="19" spans="1:14" ht="13.5" customHeight="1" x14ac:dyDescent="0.25">
      <c r="A19" s="12">
        <v>12</v>
      </c>
      <c r="B19" s="13" t="s">
        <v>23</v>
      </c>
      <c r="C19" s="12">
        <f t="shared" si="5"/>
        <v>36</v>
      </c>
      <c r="D19" s="7">
        <f t="shared" si="0"/>
        <v>23</v>
      </c>
      <c r="E19" s="14">
        <v>16</v>
      </c>
      <c r="F19" s="15">
        <v>10</v>
      </c>
      <c r="G19" s="10">
        <f t="shared" si="1"/>
        <v>26</v>
      </c>
      <c r="H19" s="14">
        <v>0</v>
      </c>
      <c r="I19" s="16">
        <v>10</v>
      </c>
      <c r="J19" s="11">
        <f t="shared" si="2"/>
        <v>10</v>
      </c>
      <c r="K19" s="12">
        <f t="shared" si="3"/>
        <v>10</v>
      </c>
      <c r="L19" s="9">
        <f t="shared" si="4"/>
        <v>25</v>
      </c>
      <c r="M19" s="15">
        <v>0</v>
      </c>
      <c r="N19" s="17">
        <v>10</v>
      </c>
    </row>
    <row r="20" spans="1:14" ht="13.5" customHeight="1" x14ac:dyDescent="0.25">
      <c r="A20" s="12">
        <v>13</v>
      </c>
      <c r="B20" s="13" t="s">
        <v>24</v>
      </c>
      <c r="C20" s="12">
        <f t="shared" si="5"/>
        <v>168</v>
      </c>
      <c r="D20" s="7">
        <f t="shared" si="0"/>
        <v>3</v>
      </c>
      <c r="E20" s="14">
        <v>88</v>
      </c>
      <c r="F20" s="15">
        <v>10</v>
      </c>
      <c r="G20" s="10">
        <f t="shared" si="1"/>
        <v>98</v>
      </c>
      <c r="H20" s="14">
        <v>60</v>
      </c>
      <c r="I20" s="16">
        <v>10</v>
      </c>
      <c r="J20" s="11">
        <f t="shared" si="2"/>
        <v>70</v>
      </c>
      <c r="K20" s="12">
        <f t="shared" si="3"/>
        <v>55</v>
      </c>
      <c r="L20" s="9">
        <f t="shared" si="4"/>
        <v>7</v>
      </c>
      <c r="M20" s="15">
        <v>45</v>
      </c>
      <c r="N20" s="17">
        <v>10</v>
      </c>
    </row>
    <row r="21" spans="1:14" ht="13.5" customHeight="1" x14ac:dyDescent="0.25">
      <c r="A21" s="12">
        <v>14</v>
      </c>
      <c r="B21" s="13" t="s">
        <v>25</v>
      </c>
      <c r="C21" s="12">
        <f t="shared" si="5"/>
        <v>77</v>
      </c>
      <c r="D21" s="7">
        <f t="shared" si="0"/>
        <v>13</v>
      </c>
      <c r="E21" s="14">
        <v>37</v>
      </c>
      <c r="F21" s="15">
        <v>10</v>
      </c>
      <c r="G21" s="10">
        <f t="shared" si="1"/>
        <v>47</v>
      </c>
      <c r="H21" s="14">
        <v>20</v>
      </c>
      <c r="I21" s="16">
        <v>10</v>
      </c>
      <c r="J21" s="11">
        <f t="shared" si="2"/>
        <v>30</v>
      </c>
      <c r="K21" s="12">
        <f t="shared" si="3"/>
        <v>28</v>
      </c>
      <c r="L21" s="9">
        <f t="shared" si="4"/>
        <v>14</v>
      </c>
      <c r="M21" s="15">
        <v>18</v>
      </c>
      <c r="N21" s="17">
        <v>10</v>
      </c>
    </row>
    <row r="22" spans="1:14" ht="13.5" customHeight="1" x14ac:dyDescent="0.25">
      <c r="A22" s="12">
        <v>15</v>
      </c>
      <c r="B22" s="13" t="s">
        <v>26</v>
      </c>
      <c r="C22" s="12">
        <f t="shared" si="5"/>
        <v>70</v>
      </c>
      <c r="D22" s="7">
        <f t="shared" si="0"/>
        <v>14</v>
      </c>
      <c r="E22" s="14">
        <v>50</v>
      </c>
      <c r="F22" s="15">
        <v>10</v>
      </c>
      <c r="G22" s="10">
        <f t="shared" si="1"/>
        <v>60</v>
      </c>
      <c r="H22" s="14">
        <v>0</v>
      </c>
      <c r="I22" s="16">
        <v>10</v>
      </c>
      <c r="J22" s="11">
        <f t="shared" si="2"/>
        <v>10</v>
      </c>
      <c r="K22" s="12">
        <f t="shared" si="3"/>
        <v>24</v>
      </c>
      <c r="L22" s="9">
        <f t="shared" si="4"/>
        <v>18</v>
      </c>
      <c r="M22" s="15">
        <v>14</v>
      </c>
      <c r="N22" s="17">
        <v>10</v>
      </c>
    </row>
    <row r="23" spans="1:14" ht="13.5" customHeight="1" x14ac:dyDescent="0.25">
      <c r="A23" s="12">
        <v>16</v>
      </c>
      <c r="B23" s="13" t="s">
        <v>27</v>
      </c>
      <c r="C23" s="12">
        <f t="shared" si="5"/>
        <v>20</v>
      </c>
      <c r="D23" s="7">
        <f t="shared" si="0"/>
        <v>28</v>
      </c>
      <c r="E23" s="14">
        <v>0</v>
      </c>
      <c r="F23" s="15">
        <v>10</v>
      </c>
      <c r="G23" s="10">
        <f t="shared" si="1"/>
        <v>10</v>
      </c>
      <c r="H23" s="14">
        <v>0</v>
      </c>
      <c r="I23" s="16">
        <v>10</v>
      </c>
      <c r="J23" s="11">
        <f t="shared" si="2"/>
        <v>10</v>
      </c>
      <c r="K23" s="12">
        <f t="shared" si="3"/>
        <v>10</v>
      </c>
      <c r="L23" s="9">
        <f t="shared" si="4"/>
        <v>25</v>
      </c>
      <c r="M23" s="15">
        <v>0</v>
      </c>
      <c r="N23" s="17">
        <v>10</v>
      </c>
    </row>
    <row r="24" spans="1:14" ht="13.5" customHeight="1" x14ac:dyDescent="0.25">
      <c r="A24" s="12">
        <v>17</v>
      </c>
      <c r="B24" s="13" t="s">
        <v>28</v>
      </c>
      <c r="C24" s="12">
        <f t="shared" si="5"/>
        <v>239</v>
      </c>
      <c r="D24" s="7">
        <f t="shared" si="0"/>
        <v>2</v>
      </c>
      <c r="E24" s="14">
        <v>189</v>
      </c>
      <c r="F24" s="15">
        <v>10</v>
      </c>
      <c r="G24" s="10">
        <f t="shared" si="1"/>
        <v>199</v>
      </c>
      <c r="H24" s="14">
        <v>30</v>
      </c>
      <c r="I24" s="16">
        <v>10</v>
      </c>
      <c r="J24" s="11">
        <f t="shared" si="2"/>
        <v>40</v>
      </c>
      <c r="K24" s="12">
        <f t="shared" si="3"/>
        <v>96</v>
      </c>
      <c r="L24" s="9">
        <f t="shared" si="4"/>
        <v>1</v>
      </c>
      <c r="M24" s="15">
        <v>86</v>
      </c>
      <c r="N24" s="17">
        <v>10</v>
      </c>
    </row>
    <row r="25" spans="1:14" ht="13.5" customHeight="1" x14ac:dyDescent="0.25">
      <c r="A25" s="12">
        <v>18</v>
      </c>
      <c r="B25" s="13" t="s">
        <v>29</v>
      </c>
      <c r="C25" s="12">
        <f t="shared" si="5"/>
        <v>37</v>
      </c>
      <c r="D25" s="7">
        <f t="shared" si="0"/>
        <v>22</v>
      </c>
      <c r="E25" s="14">
        <v>17</v>
      </c>
      <c r="F25" s="15">
        <v>10</v>
      </c>
      <c r="G25" s="10">
        <f t="shared" si="1"/>
        <v>27</v>
      </c>
      <c r="H25" s="14">
        <v>0</v>
      </c>
      <c r="I25" s="16">
        <v>10</v>
      </c>
      <c r="J25" s="11">
        <f t="shared" si="2"/>
        <v>10</v>
      </c>
      <c r="K25" s="12">
        <f t="shared" si="3"/>
        <v>27</v>
      </c>
      <c r="L25" s="9">
        <f t="shared" si="4"/>
        <v>15</v>
      </c>
      <c r="M25" s="15">
        <v>17</v>
      </c>
      <c r="N25" s="17">
        <v>10</v>
      </c>
    </row>
    <row r="26" spans="1:14" ht="13.5" customHeight="1" x14ac:dyDescent="0.25">
      <c r="A26" s="12">
        <v>19</v>
      </c>
      <c r="B26" s="13" t="s">
        <v>30</v>
      </c>
      <c r="C26" s="12">
        <f t="shared" si="5"/>
        <v>20</v>
      </c>
      <c r="D26" s="7">
        <f t="shared" si="0"/>
        <v>28</v>
      </c>
      <c r="E26" s="14">
        <v>0</v>
      </c>
      <c r="F26" s="15">
        <v>10</v>
      </c>
      <c r="G26" s="10">
        <f t="shared" si="1"/>
        <v>10</v>
      </c>
      <c r="H26" s="14">
        <v>0</v>
      </c>
      <c r="I26" s="16">
        <v>10</v>
      </c>
      <c r="J26" s="11">
        <f t="shared" si="2"/>
        <v>10</v>
      </c>
      <c r="K26" s="12">
        <f t="shared" si="3"/>
        <v>10</v>
      </c>
      <c r="L26" s="9">
        <f t="shared" si="4"/>
        <v>25</v>
      </c>
      <c r="M26" s="15">
        <v>0</v>
      </c>
      <c r="N26" s="17">
        <v>10</v>
      </c>
    </row>
    <row r="27" spans="1:14" ht="13.5" customHeight="1" x14ac:dyDescent="0.25">
      <c r="A27" s="12">
        <v>20</v>
      </c>
      <c r="B27" s="13" t="s">
        <v>31</v>
      </c>
      <c r="C27" s="12">
        <f t="shared" si="5"/>
        <v>20</v>
      </c>
      <c r="D27" s="7">
        <f t="shared" si="0"/>
        <v>28</v>
      </c>
      <c r="E27" s="14">
        <v>0</v>
      </c>
      <c r="F27" s="15">
        <v>10</v>
      </c>
      <c r="G27" s="10">
        <f t="shared" si="1"/>
        <v>10</v>
      </c>
      <c r="H27" s="14">
        <v>0</v>
      </c>
      <c r="I27" s="16">
        <v>10</v>
      </c>
      <c r="J27" s="11">
        <f t="shared" si="2"/>
        <v>10</v>
      </c>
      <c r="K27" s="12">
        <f t="shared" si="3"/>
        <v>0</v>
      </c>
      <c r="L27" s="9" t="str">
        <f t="shared" si="4"/>
        <v/>
      </c>
      <c r="M27" s="15">
        <v>0</v>
      </c>
      <c r="N27" s="17"/>
    </row>
    <row r="28" spans="1:14" ht="13.5" customHeight="1" x14ac:dyDescent="0.25">
      <c r="A28" s="12">
        <v>21</v>
      </c>
      <c r="B28" s="13" t="s">
        <v>32</v>
      </c>
      <c r="C28" s="12">
        <f t="shared" si="5"/>
        <v>20</v>
      </c>
      <c r="D28" s="7">
        <f t="shared" si="0"/>
        <v>28</v>
      </c>
      <c r="E28" s="14">
        <v>0</v>
      </c>
      <c r="F28" s="15">
        <v>10</v>
      </c>
      <c r="G28" s="10">
        <f t="shared" si="1"/>
        <v>10</v>
      </c>
      <c r="H28" s="14">
        <v>0</v>
      </c>
      <c r="I28" s="16">
        <v>10</v>
      </c>
      <c r="J28" s="11">
        <f t="shared" si="2"/>
        <v>10</v>
      </c>
      <c r="K28" s="12">
        <f t="shared" si="3"/>
        <v>10</v>
      </c>
      <c r="L28" s="9">
        <f t="shared" si="4"/>
        <v>25</v>
      </c>
      <c r="M28" s="15">
        <v>0</v>
      </c>
      <c r="N28" s="17">
        <v>10</v>
      </c>
    </row>
    <row r="29" spans="1:14" ht="13.5" customHeight="1" x14ac:dyDescent="0.25">
      <c r="A29" s="12">
        <v>22</v>
      </c>
      <c r="B29" s="13" t="s">
        <v>33</v>
      </c>
      <c r="C29" s="12">
        <f t="shared" si="5"/>
        <v>145</v>
      </c>
      <c r="D29" s="7">
        <f t="shared" si="0"/>
        <v>4</v>
      </c>
      <c r="E29" s="14">
        <v>120</v>
      </c>
      <c r="F29" s="15">
        <v>10</v>
      </c>
      <c r="G29" s="10">
        <f t="shared" si="1"/>
        <v>130</v>
      </c>
      <c r="H29" s="14">
        <v>5</v>
      </c>
      <c r="I29" s="16">
        <v>10</v>
      </c>
      <c r="J29" s="11">
        <f t="shared" si="2"/>
        <v>15</v>
      </c>
      <c r="K29" s="12">
        <f t="shared" si="3"/>
        <v>64</v>
      </c>
      <c r="L29" s="9">
        <f t="shared" si="4"/>
        <v>5</v>
      </c>
      <c r="M29" s="15">
        <v>54</v>
      </c>
      <c r="N29" s="17">
        <v>10</v>
      </c>
    </row>
    <row r="30" spans="1:14" ht="13.5" customHeight="1" x14ac:dyDescent="0.25">
      <c r="A30" s="12">
        <v>23</v>
      </c>
      <c r="B30" s="13" t="s">
        <v>34</v>
      </c>
      <c r="C30" s="12">
        <f t="shared" si="5"/>
        <v>38</v>
      </c>
      <c r="D30" s="7">
        <f t="shared" si="0"/>
        <v>21</v>
      </c>
      <c r="E30" s="14">
        <v>18</v>
      </c>
      <c r="F30" s="15">
        <v>10</v>
      </c>
      <c r="G30" s="10">
        <f t="shared" si="1"/>
        <v>28</v>
      </c>
      <c r="H30" s="14">
        <v>0</v>
      </c>
      <c r="I30" s="16">
        <v>10</v>
      </c>
      <c r="J30" s="11">
        <f t="shared" si="2"/>
        <v>10</v>
      </c>
      <c r="K30" s="12">
        <f t="shared" si="3"/>
        <v>0</v>
      </c>
      <c r="L30" s="9" t="str">
        <f t="shared" si="4"/>
        <v/>
      </c>
      <c r="M30" s="15">
        <v>0</v>
      </c>
      <c r="N30" s="17"/>
    </row>
    <row r="31" spans="1:14" ht="13.5" customHeight="1" x14ac:dyDescent="0.25">
      <c r="A31" s="12">
        <v>24</v>
      </c>
      <c r="B31" s="13" t="s">
        <v>35</v>
      </c>
      <c r="C31" s="12">
        <f t="shared" si="5"/>
        <v>47</v>
      </c>
      <c r="D31" s="7">
        <f t="shared" si="0"/>
        <v>19</v>
      </c>
      <c r="E31" s="14">
        <v>27</v>
      </c>
      <c r="F31" s="15">
        <v>10</v>
      </c>
      <c r="G31" s="10">
        <f t="shared" si="1"/>
        <v>37</v>
      </c>
      <c r="H31" s="14">
        <v>0</v>
      </c>
      <c r="I31" s="16">
        <v>10</v>
      </c>
      <c r="J31" s="11">
        <f t="shared" si="2"/>
        <v>10</v>
      </c>
      <c r="K31" s="12">
        <f t="shared" si="3"/>
        <v>17</v>
      </c>
      <c r="L31" s="9">
        <f t="shared" si="4"/>
        <v>20</v>
      </c>
      <c r="M31" s="15">
        <v>7</v>
      </c>
      <c r="N31" s="17">
        <v>10</v>
      </c>
    </row>
    <row r="32" spans="1:14" ht="13.5" customHeight="1" x14ac:dyDescent="0.25">
      <c r="A32" s="12">
        <v>25</v>
      </c>
      <c r="B32" s="13" t="s">
        <v>36</v>
      </c>
      <c r="C32" s="12">
        <f t="shared" si="5"/>
        <v>50</v>
      </c>
      <c r="D32" s="7">
        <f t="shared" si="0"/>
        <v>17</v>
      </c>
      <c r="E32" s="14">
        <v>30</v>
      </c>
      <c r="F32" s="15">
        <v>10</v>
      </c>
      <c r="G32" s="10">
        <f t="shared" si="1"/>
        <v>40</v>
      </c>
      <c r="H32" s="14">
        <v>0</v>
      </c>
      <c r="I32" s="16">
        <v>10</v>
      </c>
      <c r="J32" s="11">
        <f t="shared" si="2"/>
        <v>10</v>
      </c>
      <c r="K32" s="12">
        <f t="shared" si="3"/>
        <v>26</v>
      </c>
      <c r="L32" s="9">
        <f t="shared" si="4"/>
        <v>16</v>
      </c>
      <c r="M32" s="15">
        <v>16</v>
      </c>
      <c r="N32" s="17">
        <v>10</v>
      </c>
    </row>
    <row r="33" spans="1:14" ht="13.5" customHeight="1" x14ac:dyDescent="0.25">
      <c r="A33" s="12">
        <v>26</v>
      </c>
      <c r="B33" s="13" t="s">
        <v>37</v>
      </c>
      <c r="C33" s="12">
        <f t="shared" si="5"/>
        <v>68</v>
      </c>
      <c r="D33" s="7">
        <f t="shared" si="0"/>
        <v>16</v>
      </c>
      <c r="E33" s="14">
        <v>48</v>
      </c>
      <c r="F33" s="15">
        <v>10</v>
      </c>
      <c r="G33" s="10">
        <f t="shared" si="1"/>
        <v>58</v>
      </c>
      <c r="H33" s="14">
        <v>0</v>
      </c>
      <c r="I33" s="16">
        <v>10</v>
      </c>
      <c r="J33" s="11">
        <f t="shared" si="2"/>
        <v>10</v>
      </c>
      <c r="K33" s="12">
        <f t="shared" si="3"/>
        <v>40</v>
      </c>
      <c r="L33" s="9">
        <f t="shared" si="4"/>
        <v>10</v>
      </c>
      <c r="M33" s="15">
        <v>30</v>
      </c>
      <c r="N33" s="17">
        <v>10</v>
      </c>
    </row>
    <row r="34" spans="1:14" ht="13.5" customHeight="1" x14ac:dyDescent="0.25">
      <c r="A34" s="12">
        <v>27</v>
      </c>
      <c r="B34" s="13" t="s">
        <v>38</v>
      </c>
      <c r="C34" s="12">
        <f t="shared" si="5"/>
        <v>114</v>
      </c>
      <c r="D34" s="7">
        <f t="shared" si="0"/>
        <v>10</v>
      </c>
      <c r="E34" s="14">
        <v>64</v>
      </c>
      <c r="F34" s="15">
        <v>10</v>
      </c>
      <c r="G34" s="10">
        <f t="shared" si="1"/>
        <v>74</v>
      </c>
      <c r="H34" s="14">
        <v>30</v>
      </c>
      <c r="I34" s="16">
        <v>10</v>
      </c>
      <c r="J34" s="11">
        <f t="shared" si="2"/>
        <v>40</v>
      </c>
      <c r="K34" s="12">
        <f t="shared" si="3"/>
        <v>15</v>
      </c>
      <c r="L34" s="9">
        <f t="shared" si="4"/>
        <v>21</v>
      </c>
      <c r="M34" s="15">
        <v>5</v>
      </c>
      <c r="N34" s="17">
        <v>10</v>
      </c>
    </row>
    <row r="35" spans="1:14" ht="13.5" customHeight="1" x14ac:dyDescent="0.25">
      <c r="A35" s="12">
        <v>28</v>
      </c>
      <c r="B35" s="13" t="s">
        <v>39</v>
      </c>
      <c r="C35" s="12">
        <f t="shared" si="5"/>
        <v>139</v>
      </c>
      <c r="D35" s="7">
        <f t="shared" si="0"/>
        <v>5</v>
      </c>
      <c r="E35" s="14">
        <v>119</v>
      </c>
      <c r="F35" s="15">
        <v>10</v>
      </c>
      <c r="G35" s="10">
        <f t="shared" si="1"/>
        <v>129</v>
      </c>
      <c r="H35" s="14">
        <v>0</v>
      </c>
      <c r="I35" s="16">
        <v>10</v>
      </c>
      <c r="J35" s="11">
        <f t="shared" si="2"/>
        <v>10</v>
      </c>
      <c r="K35" s="12">
        <f t="shared" si="3"/>
        <v>86</v>
      </c>
      <c r="L35" s="9">
        <f t="shared" si="4"/>
        <v>3</v>
      </c>
      <c r="M35" s="15">
        <v>76</v>
      </c>
      <c r="N35" s="17">
        <v>10</v>
      </c>
    </row>
    <row r="36" spans="1:14" ht="13.5" customHeight="1" x14ac:dyDescent="0.25">
      <c r="A36" s="12">
        <v>29</v>
      </c>
      <c r="B36" s="13" t="s">
        <v>40</v>
      </c>
      <c r="C36" s="12">
        <f t="shared" si="5"/>
        <v>20</v>
      </c>
      <c r="D36" s="7">
        <f t="shared" si="0"/>
        <v>28</v>
      </c>
      <c r="E36" s="14">
        <v>0</v>
      </c>
      <c r="F36" s="15">
        <v>10</v>
      </c>
      <c r="G36" s="10">
        <f t="shared" si="1"/>
        <v>10</v>
      </c>
      <c r="H36" s="14">
        <v>0</v>
      </c>
      <c r="I36" s="16">
        <v>10</v>
      </c>
      <c r="J36" s="11">
        <f t="shared" si="2"/>
        <v>10</v>
      </c>
      <c r="K36" s="12">
        <f t="shared" si="3"/>
        <v>10</v>
      </c>
      <c r="L36" s="9">
        <f t="shared" si="4"/>
        <v>25</v>
      </c>
      <c r="M36" s="15">
        <v>0</v>
      </c>
      <c r="N36" s="17">
        <v>10</v>
      </c>
    </row>
    <row r="37" spans="1:14" ht="13.5" customHeight="1" x14ac:dyDescent="0.25">
      <c r="A37" s="12">
        <v>30</v>
      </c>
      <c r="B37" s="13" t="s">
        <v>41</v>
      </c>
      <c r="C37" s="12">
        <f t="shared" si="5"/>
        <v>10</v>
      </c>
      <c r="D37" s="7">
        <f t="shared" si="0"/>
        <v>45</v>
      </c>
      <c r="E37" s="14">
        <v>0</v>
      </c>
      <c r="F37" s="15"/>
      <c r="G37" s="10">
        <f t="shared" si="1"/>
        <v>0</v>
      </c>
      <c r="H37" s="14">
        <v>0</v>
      </c>
      <c r="I37" s="16">
        <v>10</v>
      </c>
      <c r="J37" s="11">
        <f t="shared" si="2"/>
        <v>10</v>
      </c>
      <c r="K37" s="12">
        <f t="shared" si="3"/>
        <v>0</v>
      </c>
      <c r="L37" s="9" t="str">
        <f t="shared" si="4"/>
        <v/>
      </c>
      <c r="M37" s="15">
        <v>0</v>
      </c>
      <c r="N37" s="17"/>
    </row>
    <row r="38" spans="1:14" ht="13.5" customHeight="1" x14ac:dyDescent="0.25">
      <c r="A38" s="12">
        <v>31</v>
      </c>
      <c r="B38" s="13" t="s">
        <v>42</v>
      </c>
      <c r="C38" s="12">
        <f t="shared" si="5"/>
        <v>20</v>
      </c>
      <c r="D38" s="7">
        <f t="shared" si="0"/>
        <v>28</v>
      </c>
      <c r="E38" s="14">
        <v>0</v>
      </c>
      <c r="F38" s="15">
        <v>10</v>
      </c>
      <c r="G38" s="10">
        <f t="shared" si="1"/>
        <v>10</v>
      </c>
      <c r="H38" s="14">
        <v>0</v>
      </c>
      <c r="I38" s="16">
        <v>10</v>
      </c>
      <c r="J38" s="11">
        <f t="shared" si="2"/>
        <v>10</v>
      </c>
      <c r="K38" s="12">
        <f t="shared" si="3"/>
        <v>10</v>
      </c>
      <c r="L38" s="9">
        <f t="shared" si="4"/>
        <v>25</v>
      </c>
      <c r="M38" s="15">
        <v>0</v>
      </c>
      <c r="N38" s="17">
        <v>10</v>
      </c>
    </row>
    <row r="39" spans="1:14" ht="13.5" customHeight="1" x14ac:dyDescent="0.25">
      <c r="A39" s="12">
        <v>32</v>
      </c>
      <c r="B39" s="13" t="s">
        <v>43</v>
      </c>
      <c r="C39" s="12">
        <f t="shared" si="5"/>
        <v>20</v>
      </c>
      <c r="D39" s="7">
        <f t="shared" si="0"/>
        <v>28</v>
      </c>
      <c r="E39" s="14">
        <v>0</v>
      </c>
      <c r="F39" s="15">
        <v>10</v>
      </c>
      <c r="G39" s="10">
        <f t="shared" si="1"/>
        <v>10</v>
      </c>
      <c r="H39" s="14">
        <v>0</v>
      </c>
      <c r="I39" s="16">
        <v>10</v>
      </c>
      <c r="J39" s="11">
        <f t="shared" si="2"/>
        <v>10</v>
      </c>
      <c r="K39" s="12">
        <f t="shared" si="3"/>
        <v>10</v>
      </c>
      <c r="L39" s="9">
        <f t="shared" si="4"/>
        <v>25</v>
      </c>
      <c r="M39" s="15">
        <v>0</v>
      </c>
      <c r="N39" s="17">
        <v>10</v>
      </c>
    </row>
    <row r="40" spans="1:14" ht="13.5" customHeight="1" x14ac:dyDescent="0.25">
      <c r="A40" s="12">
        <v>33</v>
      </c>
      <c r="B40" s="13" t="s">
        <v>44</v>
      </c>
      <c r="C40" s="12">
        <f t="shared" si="5"/>
        <v>79</v>
      </c>
      <c r="D40" s="7">
        <f t="shared" si="0"/>
        <v>12</v>
      </c>
      <c r="E40" s="14">
        <v>59</v>
      </c>
      <c r="F40" s="15">
        <v>10</v>
      </c>
      <c r="G40" s="10">
        <f t="shared" si="1"/>
        <v>69</v>
      </c>
      <c r="H40" s="14">
        <v>0</v>
      </c>
      <c r="I40" s="16">
        <v>10</v>
      </c>
      <c r="J40" s="11">
        <f t="shared" si="2"/>
        <v>10</v>
      </c>
      <c r="K40" s="12">
        <f t="shared" si="3"/>
        <v>36</v>
      </c>
      <c r="L40" s="9">
        <f t="shared" si="4"/>
        <v>11</v>
      </c>
      <c r="M40" s="15">
        <v>26</v>
      </c>
      <c r="N40" s="17">
        <v>10</v>
      </c>
    </row>
    <row r="41" spans="1:14" ht="13.5" customHeight="1" x14ac:dyDescent="0.25">
      <c r="A41" s="12">
        <v>34</v>
      </c>
      <c r="B41" s="13" t="s">
        <v>45</v>
      </c>
      <c r="C41" s="12">
        <f t="shared" si="5"/>
        <v>20</v>
      </c>
      <c r="D41" s="7">
        <f t="shared" si="0"/>
        <v>28</v>
      </c>
      <c r="E41" s="14">
        <v>0</v>
      </c>
      <c r="F41" s="15">
        <v>10</v>
      </c>
      <c r="G41" s="10">
        <f t="shared" si="1"/>
        <v>10</v>
      </c>
      <c r="H41" s="14">
        <v>0</v>
      </c>
      <c r="I41" s="16">
        <v>10</v>
      </c>
      <c r="J41" s="11">
        <f t="shared" si="2"/>
        <v>10</v>
      </c>
      <c r="K41" s="12">
        <f t="shared" si="3"/>
        <v>10</v>
      </c>
      <c r="L41" s="9">
        <f t="shared" si="4"/>
        <v>25</v>
      </c>
      <c r="M41" s="15">
        <v>0</v>
      </c>
      <c r="N41" s="17">
        <v>10</v>
      </c>
    </row>
    <row r="42" spans="1:14" ht="13.5" customHeight="1" x14ac:dyDescent="0.25">
      <c r="A42" s="12">
        <v>35</v>
      </c>
      <c r="B42" s="13" t="s">
        <v>46</v>
      </c>
      <c r="C42" s="12">
        <f t="shared" si="5"/>
        <v>20</v>
      </c>
      <c r="D42" s="7">
        <f t="shared" si="0"/>
        <v>28</v>
      </c>
      <c r="E42" s="14">
        <v>0</v>
      </c>
      <c r="F42" s="15">
        <v>10</v>
      </c>
      <c r="G42" s="10">
        <f t="shared" si="1"/>
        <v>10</v>
      </c>
      <c r="H42" s="14">
        <v>0</v>
      </c>
      <c r="I42" s="16">
        <v>10</v>
      </c>
      <c r="J42" s="11">
        <f t="shared" si="2"/>
        <v>10</v>
      </c>
      <c r="K42" s="12">
        <f t="shared" si="3"/>
        <v>0</v>
      </c>
      <c r="L42" s="9" t="str">
        <f t="shared" si="4"/>
        <v/>
      </c>
      <c r="M42" s="15">
        <v>0</v>
      </c>
      <c r="N42" s="17"/>
    </row>
    <row r="43" spans="1:14" ht="13.5" customHeight="1" x14ac:dyDescent="0.25">
      <c r="A43" s="12">
        <v>36</v>
      </c>
      <c r="B43" s="13" t="s">
        <v>47</v>
      </c>
      <c r="C43" s="12">
        <f t="shared" si="5"/>
        <v>20</v>
      </c>
      <c r="D43" s="7">
        <f t="shared" si="0"/>
        <v>28</v>
      </c>
      <c r="E43" s="14">
        <v>0</v>
      </c>
      <c r="F43" s="15">
        <v>10</v>
      </c>
      <c r="G43" s="10">
        <f t="shared" si="1"/>
        <v>10</v>
      </c>
      <c r="H43" s="14">
        <v>0</v>
      </c>
      <c r="I43" s="16">
        <v>10</v>
      </c>
      <c r="J43" s="11">
        <f>IF(CONCATENATE(H43,I43)="","",SUM(H43:I43))</f>
        <v>10</v>
      </c>
      <c r="K43" s="12">
        <f t="shared" si="3"/>
        <v>10</v>
      </c>
      <c r="L43" s="9">
        <f t="shared" si="4"/>
        <v>25</v>
      </c>
      <c r="M43" s="15">
        <v>0</v>
      </c>
      <c r="N43" s="17">
        <v>10</v>
      </c>
    </row>
    <row r="44" spans="1:14" ht="13.5" customHeight="1" x14ac:dyDescent="0.25">
      <c r="A44" s="12">
        <v>37</v>
      </c>
      <c r="B44" s="13" t="s">
        <v>48</v>
      </c>
      <c r="C44" s="12">
        <f t="shared" si="5"/>
        <v>20</v>
      </c>
      <c r="D44" s="7">
        <f t="shared" si="0"/>
        <v>28</v>
      </c>
      <c r="E44" s="14">
        <v>0</v>
      </c>
      <c r="F44" s="15">
        <v>10</v>
      </c>
      <c r="G44" s="10">
        <f t="shared" si="1"/>
        <v>10</v>
      </c>
      <c r="H44" s="14">
        <v>0</v>
      </c>
      <c r="I44" s="16">
        <v>10</v>
      </c>
      <c r="J44" s="11">
        <f t="shared" si="2"/>
        <v>10</v>
      </c>
      <c r="K44" s="12">
        <f t="shared" si="3"/>
        <v>0</v>
      </c>
      <c r="L44" s="9" t="str">
        <f t="shared" si="4"/>
        <v/>
      </c>
      <c r="M44" s="15">
        <v>0</v>
      </c>
      <c r="N44" s="17"/>
    </row>
    <row r="45" spans="1:14" ht="13.5" customHeight="1" x14ac:dyDescent="0.25">
      <c r="A45" s="12">
        <v>38</v>
      </c>
      <c r="B45" s="13" t="s">
        <v>49</v>
      </c>
      <c r="C45" s="12">
        <f t="shared" si="5"/>
        <v>36</v>
      </c>
      <c r="D45" s="7">
        <f t="shared" si="0"/>
        <v>23</v>
      </c>
      <c r="E45" s="14">
        <v>16</v>
      </c>
      <c r="F45" s="15">
        <v>10</v>
      </c>
      <c r="G45" s="10">
        <f t="shared" si="1"/>
        <v>26</v>
      </c>
      <c r="H45" s="14">
        <v>0</v>
      </c>
      <c r="I45" s="16">
        <v>10</v>
      </c>
      <c r="J45" s="11">
        <f t="shared" si="2"/>
        <v>10</v>
      </c>
      <c r="K45" s="12">
        <f t="shared" si="3"/>
        <v>25</v>
      </c>
      <c r="L45" s="9">
        <f t="shared" si="4"/>
        <v>17</v>
      </c>
      <c r="M45" s="15">
        <v>15</v>
      </c>
      <c r="N45" s="17">
        <v>10</v>
      </c>
    </row>
    <row r="46" spans="1:14" ht="13.5" customHeight="1" x14ac:dyDescent="0.25">
      <c r="A46" s="12">
        <v>39</v>
      </c>
      <c r="B46" s="13" t="s">
        <v>50</v>
      </c>
      <c r="C46" s="12">
        <f t="shared" si="5"/>
        <v>10</v>
      </c>
      <c r="D46" s="7">
        <f t="shared" si="0"/>
        <v>45</v>
      </c>
      <c r="E46" s="14">
        <v>0</v>
      </c>
      <c r="F46" s="15"/>
      <c r="G46" s="10">
        <f t="shared" si="1"/>
        <v>0</v>
      </c>
      <c r="H46" s="14">
        <v>0</v>
      </c>
      <c r="I46" s="16">
        <v>10</v>
      </c>
      <c r="J46" s="11">
        <f t="shared" si="2"/>
        <v>10</v>
      </c>
      <c r="K46" s="12">
        <f t="shared" si="3"/>
        <v>0</v>
      </c>
      <c r="L46" s="9" t="str">
        <f t="shared" si="4"/>
        <v/>
      </c>
      <c r="M46" s="15">
        <v>0</v>
      </c>
      <c r="N46" s="17"/>
    </row>
    <row r="47" spans="1:14" ht="13.5" customHeight="1" x14ac:dyDescent="0.25">
      <c r="A47" s="12">
        <v>40</v>
      </c>
      <c r="B47" s="13" t="s">
        <v>51</v>
      </c>
      <c r="C47" s="12">
        <f t="shared" si="5"/>
        <v>85</v>
      </c>
      <c r="D47" s="7">
        <f t="shared" si="0"/>
        <v>11</v>
      </c>
      <c r="E47" s="14">
        <v>65</v>
      </c>
      <c r="F47" s="15">
        <v>10</v>
      </c>
      <c r="G47" s="10">
        <f t="shared" si="1"/>
        <v>75</v>
      </c>
      <c r="H47" s="14">
        <v>0</v>
      </c>
      <c r="I47" s="16">
        <v>10</v>
      </c>
      <c r="J47" s="11">
        <f t="shared" si="2"/>
        <v>10</v>
      </c>
      <c r="K47" s="12">
        <f t="shared" si="3"/>
        <v>50</v>
      </c>
      <c r="L47" s="9">
        <f t="shared" si="4"/>
        <v>8</v>
      </c>
      <c r="M47" s="15">
        <v>40</v>
      </c>
      <c r="N47" s="17">
        <v>10</v>
      </c>
    </row>
    <row r="48" spans="1:14" ht="13.5" customHeight="1" x14ac:dyDescent="0.25">
      <c r="A48" s="12">
        <v>41</v>
      </c>
      <c r="B48" s="13" t="s">
        <v>52</v>
      </c>
      <c r="C48" s="12">
        <f t="shared" si="5"/>
        <v>20</v>
      </c>
      <c r="D48" s="7">
        <f t="shared" si="0"/>
        <v>28</v>
      </c>
      <c r="E48" s="14">
        <v>0</v>
      </c>
      <c r="F48" s="15">
        <v>10</v>
      </c>
      <c r="G48" s="10">
        <f t="shared" si="1"/>
        <v>10</v>
      </c>
      <c r="H48" s="14">
        <v>0</v>
      </c>
      <c r="I48" s="16">
        <v>10</v>
      </c>
      <c r="J48" s="11">
        <f t="shared" si="2"/>
        <v>10</v>
      </c>
      <c r="K48" s="12">
        <f t="shared" si="3"/>
        <v>10</v>
      </c>
      <c r="L48" s="9">
        <f t="shared" si="4"/>
        <v>25</v>
      </c>
      <c r="M48" s="15">
        <v>0</v>
      </c>
      <c r="N48" s="17">
        <v>10</v>
      </c>
    </row>
    <row r="49" spans="1:14" ht="13.5" customHeight="1" x14ac:dyDescent="0.25">
      <c r="A49" s="12">
        <v>42</v>
      </c>
      <c r="B49" s="13" t="s">
        <v>53</v>
      </c>
      <c r="C49" s="12">
        <f t="shared" si="5"/>
        <v>10</v>
      </c>
      <c r="D49" s="7">
        <f t="shared" si="0"/>
        <v>45</v>
      </c>
      <c r="E49" s="14">
        <v>0</v>
      </c>
      <c r="F49" s="15"/>
      <c r="G49" s="10">
        <f t="shared" si="1"/>
        <v>0</v>
      </c>
      <c r="H49" s="14">
        <v>0</v>
      </c>
      <c r="I49" s="16">
        <v>10</v>
      </c>
      <c r="J49" s="11">
        <f t="shared" si="2"/>
        <v>10</v>
      </c>
      <c r="K49" s="12">
        <f t="shared" si="3"/>
        <v>0</v>
      </c>
      <c r="L49" s="9" t="str">
        <f t="shared" si="4"/>
        <v/>
      </c>
      <c r="M49" s="15">
        <v>0</v>
      </c>
      <c r="N49" s="17"/>
    </row>
    <row r="50" spans="1:14" ht="13.5" customHeight="1" x14ac:dyDescent="0.25">
      <c r="A50" s="12">
        <v>43</v>
      </c>
      <c r="B50" s="13" t="s">
        <v>54</v>
      </c>
      <c r="C50" s="12">
        <f t="shared" si="5"/>
        <v>20</v>
      </c>
      <c r="D50" s="7">
        <f t="shared" si="0"/>
        <v>28</v>
      </c>
      <c r="E50" s="14">
        <v>0</v>
      </c>
      <c r="F50" s="15">
        <v>10</v>
      </c>
      <c r="G50" s="10">
        <f t="shared" si="1"/>
        <v>10</v>
      </c>
      <c r="H50" s="14">
        <v>0</v>
      </c>
      <c r="I50" s="16">
        <v>10</v>
      </c>
      <c r="J50" s="11">
        <f t="shared" si="2"/>
        <v>10</v>
      </c>
      <c r="K50" s="12">
        <f t="shared" si="3"/>
        <v>10</v>
      </c>
      <c r="L50" s="9">
        <f t="shared" si="4"/>
        <v>25</v>
      </c>
      <c r="M50" s="15">
        <v>0</v>
      </c>
      <c r="N50" s="17">
        <v>10</v>
      </c>
    </row>
    <row r="51" spans="1:14" ht="13.5" customHeight="1" x14ac:dyDescent="0.25">
      <c r="A51" s="12">
        <v>44</v>
      </c>
      <c r="B51" s="13" t="s">
        <v>55</v>
      </c>
      <c r="C51" s="12">
        <f t="shared" si="5"/>
        <v>20</v>
      </c>
      <c r="D51" s="7">
        <f t="shared" si="0"/>
        <v>28</v>
      </c>
      <c r="E51" s="14">
        <v>0</v>
      </c>
      <c r="F51" s="15">
        <v>10</v>
      </c>
      <c r="G51" s="10">
        <f t="shared" si="1"/>
        <v>10</v>
      </c>
      <c r="H51" s="14">
        <v>0</v>
      </c>
      <c r="I51" s="16">
        <v>10</v>
      </c>
      <c r="J51" s="11">
        <f t="shared" si="2"/>
        <v>10</v>
      </c>
      <c r="K51" s="12">
        <f t="shared" si="3"/>
        <v>0</v>
      </c>
      <c r="L51" s="9" t="str">
        <f t="shared" si="4"/>
        <v/>
      </c>
      <c r="M51" s="15">
        <v>0</v>
      </c>
      <c r="N51" s="17"/>
    </row>
    <row r="52" spans="1:14" ht="13.5" customHeight="1" x14ac:dyDescent="0.25">
      <c r="A52" s="12">
        <v>45</v>
      </c>
      <c r="B52" s="13" t="s">
        <v>56</v>
      </c>
      <c r="C52" s="12">
        <f t="shared" si="5"/>
        <v>20</v>
      </c>
      <c r="D52" s="7">
        <f t="shared" si="0"/>
        <v>28</v>
      </c>
      <c r="E52" s="14">
        <v>0</v>
      </c>
      <c r="F52" s="15">
        <v>10</v>
      </c>
      <c r="G52" s="10">
        <f t="shared" si="1"/>
        <v>10</v>
      </c>
      <c r="H52" s="14">
        <v>0</v>
      </c>
      <c r="I52" s="16">
        <v>10</v>
      </c>
      <c r="J52" s="11">
        <f t="shared" si="2"/>
        <v>10</v>
      </c>
      <c r="K52" s="12">
        <f t="shared" si="3"/>
        <v>10</v>
      </c>
      <c r="L52" s="9">
        <f t="shared" si="4"/>
        <v>25</v>
      </c>
      <c r="M52" s="15">
        <v>0</v>
      </c>
      <c r="N52" s="17">
        <v>10</v>
      </c>
    </row>
    <row r="53" spans="1:14" ht="13.5" customHeight="1" x14ac:dyDescent="0.25">
      <c r="A53" s="12">
        <v>46</v>
      </c>
      <c r="B53" s="13" t="s">
        <v>57</v>
      </c>
      <c r="C53" s="12">
        <f t="shared" si="5"/>
        <v>20</v>
      </c>
      <c r="D53" s="7">
        <f t="shared" si="0"/>
        <v>28</v>
      </c>
      <c r="E53" s="14">
        <v>0</v>
      </c>
      <c r="F53" s="15">
        <v>10</v>
      </c>
      <c r="G53" s="10">
        <f t="shared" si="1"/>
        <v>10</v>
      </c>
      <c r="H53" s="14">
        <v>0</v>
      </c>
      <c r="I53" s="16">
        <v>10</v>
      </c>
      <c r="J53" s="11">
        <f t="shared" si="2"/>
        <v>10</v>
      </c>
      <c r="K53" s="12">
        <f t="shared" si="3"/>
        <v>0</v>
      </c>
      <c r="L53" s="9" t="str">
        <f t="shared" si="4"/>
        <v/>
      </c>
      <c r="M53" s="15">
        <v>0</v>
      </c>
      <c r="N53" s="17"/>
    </row>
    <row r="54" spans="1:14" ht="14.25" customHeight="1" thickBot="1" x14ac:dyDescent="0.3">
      <c r="A54" s="29">
        <v>47</v>
      </c>
      <c r="B54" s="30" t="s">
        <v>58</v>
      </c>
      <c r="C54" s="29">
        <f t="shared" si="5"/>
        <v>20</v>
      </c>
      <c r="D54" s="31">
        <f t="shared" si="0"/>
        <v>28</v>
      </c>
      <c r="E54" s="32">
        <v>0</v>
      </c>
      <c r="F54" s="33">
        <v>10</v>
      </c>
      <c r="G54" s="34">
        <f t="shared" si="1"/>
        <v>10</v>
      </c>
      <c r="H54" s="32">
        <v>0</v>
      </c>
      <c r="I54" s="31">
        <v>10</v>
      </c>
      <c r="J54" s="35">
        <f t="shared" si="2"/>
        <v>10</v>
      </c>
      <c r="K54" s="29">
        <f t="shared" si="3"/>
        <v>10</v>
      </c>
      <c r="L54" s="33">
        <f t="shared" si="4"/>
        <v>25</v>
      </c>
      <c r="M54" s="33">
        <v>0</v>
      </c>
      <c r="N54" s="35">
        <v>10</v>
      </c>
    </row>
    <row r="55" spans="1:14" ht="15" customHeight="1" thickTop="1" thickBot="1" x14ac:dyDescent="0.3">
      <c r="A55" s="42" t="s">
        <v>59</v>
      </c>
      <c r="B55" s="43"/>
      <c r="C55" s="18">
        <f>SUM(C8:C54)</f>
        <v>2807</v>
      </c>
      <c r="D55" s="19"/>
      <c r="E55" s="20">
        <f t="shared" ref="E55:K55" si="6">SUM(E8:E54)</f>
        <v>1537</v>
      </c>
      <c r="F55" s="21">
        <f t="shared" si="6"/>
        <v>440</v>
      </c>
      <c r="G55" s="22">
        <f t="shared" si="6"/>
        <v>1977</v>
      </c>
      <c r="H55" s="20">
        <f t="shared" si="6"/>
        <v>360</v>
      </c>
      <c r="I55" s="19">
        <f t="shared" si="6"/>
        <v>470</v>
      </c>
      <c r="J55" s="23">
        <f t="shared" si="6"/>
        <v>830</v>
      </c>
      <c r="K55" s="18">
        <f t="shared" si="6"/>
        <v>1129</v>
      </c>
      <c r="L55" s="21"/>
      <c r="M55" s="21">
        <f>SUM(M8:M54)</f>
        <v>749</v>
      </c>
      <c r="N55" s="23">
        <f>SUM(N8:N54)</f>
        <v>380</v>
      </c>
    </row>
    <row r="56" spans="1:14" ht="14.25" customHeight="1" thickTop="1" x14ac:dyDescent="0.25"/>
  </sheetData>
  <sheetProtection formatCells="0" formatColumns="0" formatRows="0" insertColumns="0" insertRows="0" insertHyperlinks="0" deleteColumns="0" deleteRows="0" sort="0" autoFilter="0" pivotTables="0"/>
  <mergeCells count="14">
    <mergeCell ref="K6:K7"/>
    <mergeCell ref="L6:L7"/>
    <mergeCell ref="M6:N6"/>
    <mergeCell ref="A55:B55"/>
    <mergeCell ref="A1:N1"/>
    <mergeCell ref="A3:N3"/>
    <mergeCell ref="A5:A7"/>
    <mergeCell ref="B5:B7"/>
    <mergeCell ref="C5:J5"/>
    <mergeCell ref="K5:N5"/>
    <mergeCell ref="C6:C7"/>
    <mergeCell ref="D6:D7"/>
    <mergeCell ref="E6:G6"/>
    <mergeCell ref="H6:J6"/>
  </mergeCells>
  <phoneticPr fontId="4"/>
  <pageMargins left="0.78740157480314998" right="0.59055118110236005" top="0.59055118110236005" bottom="0.39370078740157" header="0.51181102362205" footer="0.51181102362205"/>
  <pageSetup paperSize="9" scale="9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第78回大会（スケート・アイホ）</vt:lpstr>
      <vt:lpstr>'第78回大会（スケート・アイホ）'!Print_Area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小竹 純太</cp:lastModifiedBy>
  <dcterms:modified xsi:type="dcterms:W3CDTF">2024-02-14T07:39:08Z</dcterms:modified>
</cp:coreProperties>
</file>